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O:\Investor Relations\Earnings Releases\2024\4Q24\"/>
    </mc:Choice>
  </mc:AlternateContent>
  <xr:revisionPtr revIDLastSave="0" documentId="13_ncr:1_{8691B5B7-3255-41F4-B29A-6F6078E12CC0}" xr6:coauthVersionLast="47" xr6:coauthVersionMax="47" xr10:uidLastSave="{00000000-0000-0000-0000-000000000000}"/>
  <bookViews>
    <workbookView xWindow="-108" yWindow="-108" windowWidth="23256" windowHeight="13896" xr2:uid="{00000000-000D-0000-FFFF-FFFF00000000}"/>
  </bookViews>
  <sheets>
    <sheet name="Assets" sheetId="1" r:id="rId1"/>
    <sheet name="Liabilities" sheetId="2" r:id="rId2"/>
    <sheet name="IS" sheetId="3" r:id="rId3"/>
  </sheets>
  <definedNames>
    <definedName name="OLE_LINK101" localSheetId="1">Liabilities!#REF!</definedName>
    <definedName name="OLE_LINK1039" localSheetId="1">Liabilities!#REF!</definedName>
    <definedName name="OLE_LINK1040" localSheetId="1">Liabilities!#REF!</definedName>
    <definedName name="OLE_LINK106" localSheetId="1">Liabilities!#REF!</definedName>
    <definedName name="OLE_LINK125" localSheetId="2">IS!$E$6</definedName>
    <definedName name="OLE_LINK1253" localSheetId="2">IS!#REF!</definedName>
    <definedName name="OLE_LINK1335" localSheetId="1">Liabilities!#REF!</definedName>
    <definedName name="OLE_LINK1336" localSheetId="1">Liabilities!#REF!</definedName>
    <definedName name="OLE_LINK1337" localSheetId="1">Liabilities!#REF!</definedName>
    <definedName name="OLE_LINK16" localSheetId="0">Assets!#REF!</definedName>
    <definedName name="OLE_LINK19" localSheetId="2">IS!$B$12</definedName>
    <definedName name="OLE_LINK250" localSheetId="1">Liabilities!#REF!</definedName>
    <definedName name="OLE_LINK258" localSheetId="1">Liabilities!#REF!</definedName>
    <definedName name="OLE_LINK31" localSheetId="1">Liabilities!#REF!</definedName>
    <definedName name="OLE_LINK328" localSheetId="1">Liabilities!#REF!</definedName>
    <definedName name="OLE_LINK363" localSheetId="1">Liabilities!#REF!</definedName>
    <definedName name="OLE_LINK384" localSheetId="0">Assets!$I$13</definedName>
    <definedName name="OLE_LINK405" localSheetId="0">Assets!$K$43</definedName>
    <definedName name="OLE_LINK408" localSheetId="0">Assets!$K$45</definedName>
    <definedName name="OLE_LINK41" localSheetId="2">IS!$B$22</definedName>
    <definedName name="OLE_LINK416" localSheetId="0">Assets!#REF!</definedName>
    <definedName name="OLE_LINK443" localSheetId="1">Liabilities!#REF!</definedName>
    <definedName name="OLE_LINK45" localSheetId="0">Assets!#REF!</definedName>
    <definedName name="OLE_LINK48" localSheetId="2">IS!#REF!</definedName>
    <definedName name="OLE_LINK502" localSheetId="1">Liabilities!#REF!</definedName>
    <definedName name="OLE_LINK511" localSheetId="1">Liabilities!$H$13</definedName>
    <definedName name="OLE_LINK512" localSheetId="1">Liabilities!$J$27</definedName>
    <definedName name="OLE_LINK534" localSheetId="1">Liabilities!$J$38</definedName>
    <definedName name="OLE_LINK564" localSheetId="1">Liabilities!$H$42</definedName>
    <definedName name="OLE_LINK565" localSheetId="1">Liabilities!$H$51</definedName>
    <definedName name="OLE_LINK583" localSheetId="1">Liabilities!$H$54</definedName>
    <definedName name="OLE_LINK591" localSheetId="1">Liabilities!$H$54</definedName>
    <definedName name="OLE_LINK60" localSheetId="1">Liabilities!#REF!</definedName>
    <definedName name="OLE_LINK600" localSheetId="1">Liabilities!#REF!</definedName>
    <definedName name="OLE_LINK601" localSheetId="2">IS!#REF!</definedName>
    <definedName name="OLE_LINK607" localSheetId="2">IS!#REF!</definedName>
    <definedName name="OLE_LINK617" localSheetId="2">IS!#REF!</definedName>
    <definedName name="OLE_LINK62" localSheetId="0">Assets!#REF!</definedName>
    <definedName name="OLE_LINK623" localSheetId="2">IS!#REF!</definedName>
    <definedName name="OLE_LINK624" localSheetId="2">IS!#REF!</definedName>
    <definedName name="OLE_LINK625" localSheetId="2">IS!#REF!</definedName>
    <definedName name="OLE_LINK630" localSheetId="2">IS!#REF!</definedName>
    <definedName name="OLE_LINK631" localSheetId="2">IS!#REF!</definedName>
    <definedName name="OLE_LINK635" localSheetId="2">IS!#REF!</definedName>
    <definedName name="OLE_LINK636" localSheetId="2">IS!#REF!</definedName>
    <definedName name="OLE_LINK650" localSheetId="2">IS!#REF!</definedName>
    <definedName name="OLE_LINK658" localSheetId="2">IS!#REF!</definedName>
    <definedName name="OLE_LINK673" localSheetId="2">IS!#REF!</definedName>
    <definedName name="OLE_LINK676" localSheetId="2">IS!#REF!</definedName>
    <definedName name="OLE_LINK678" localSheetId="2">IS!#REF!</definedName>
    <definedName name="OLE_LINK679" localSheetId="2">IS!#REF!</definedName>
    <definedName name="OLE_LINK682" localSheetId="2">IS!#REF!</definedName>
    <definedName name="OLE_LINK683" localSheetId="2">IS!#REF!</definedName>
    <definedName name="OLE_LINK684" localSheetId="2">IS!#REF!</definedName>
    <definedName name="OLE_LINK688" localSheetId="2">IS!#REF!</definedName>
    <definedName name="OLE_LINK689" localSheetId="2">IS!#REF!</definedName>
    <definedName name="OLE_LINK728" localSheetId="1">Liabilities!$L$46</definedName>
    <definedName name="OLE_LINK74" localSheetId="0">Assets!#REF!</definedName>
    <definedName name="OLE_LINK756" localSheetId="2">IS!#REF!</definedName>
    <definedName name="OLE_LINK8" localSheetId="1">Liabilities!#REF!</definedName>
    <definedName name="OLE_LINK832" localSheetId="1">Liabilities!#REF!</definedName>
    <definedName name="OLE_LINK858" localSheetId="1">Liabilities!#REF!</definedName>
    <definedName name="OLE_LINK97" localSheetId="0">Assets!#REF!</definedName>
    <definedName name="OLE_LINK972" localSheetId="0">Assets!$J$31</definedName>
    <definedName name="OLE_LINK991" localSheetId="1">Liabilities!#REF!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2" l="1"/>
  <c r="E7" i="2"/>
  <c r="C7" i="2" l="1"/>
  <c r="D7" i="2"/>
  <c r="A3" i="2" l="1"/>
</calcChain>
</file>

<file path=xl/sharedStrings.xml><?xml version="1.0" encoding="utf-8"?>
<sst xmlns="http://schemas.openxmlformats.org/spreadsheetml/2006/main" count="133" uniqueCount="101">
  <si>
    <t>Audited</t>
  </si>
  <si>
    <t>ASSETS</t>
  </si>
  <si>
    <t>Current assets:</t>
  </si>
  <si>
    <t>Cash and cash equivalents</t>
  </si>
  <si>
    <t>Financial assets</t>
  </si>
  <si>
    <t>Trade receivables</t>
  </si>
  <si>
    <t>Receivables from finance sector operations</t>
  </si>
  <si>
    <t>Derivative instruments</t>
  </si>
  <si>
    <t>Inventories</t>
  </si>
  <si>
    <t>Other receivables</t>
  </si>
  <si>
    <t>Other current assets</t>
  </si>
  <si>
    <t>Assets held for sale</t>
  </si>
  <si>
    <t>Total current assets</t>
  </si>
  <si>
    <t>Non-current assets:</t>
  </si>
  <si>
    <t>Investment properties</t>
  </si>
  <si>
    <t>Property, plant and equipment</t>
  </si>
  <si>
    <t>Intangible assets</t>
  </si>
  <si>
    <t>Deferred tax assets</t>
  </si>
  <si>
    <t>Other non-current assets</t>
  </si>
  <si>
    <t>Total non-current assets</t>
  </si>
  <si>
    <t>Total assets</t>
  </si>
  <si>
    <t>LIABILITIES</t>
  </si>
  <si>
    <t>Current liabilities:</t>
  </si>
  <si>
    <t>Short term borrowings</t>
  </si>
  <si>
    <t>Trade payables</t>
  </si>
  <si>
    <t>Current income tax liabilities</t>
  </si>
  <si>
    <t>Short term provisions</t>
  </si>
  <si>
    <t>Other payables</t>
  </si>
  <si>
    <t>Other current liabilities</t>
  </si>
  <si>
    <t>Non-current liabilities:</t>
  </si>
  <si>
    <t>Long term borrowings</t>
  </si>
  <si>
    <t>Deferred tax liabilities</t>
  </si>
  <si>
    <t>Long term provisions</t>
  </si>
  <si>
    <t>Other non-current liabilities</t>
  </si>
  <si>
    <t>Total non-current liabilities</t>
  </si>
  <si>
    <t>Total liabilities</t>
  </si>
  <si>
    <t>Paid-in share capital</t>
  </si>
  <si>
    <t>Adjustment to share capital</t>
  </si>
  <si>
    <t>Share premium</t>
  </si>
  <si>
    <t>Restricted reserves</t>
  </si>
  <si>
    <t>Prior years’ income</t>
  </si>
  <si>
    <t>Profit for the period</t>
  </si>
  <si>
    <t>Equity holders of the parent</t>
  </si>
  <si>
    <t>Non-controlling interests</t>
  </si>
  <si>
    <t>Total equity</t>
  </si>
  <si>
    <t>Total liabilities and equity</t>
  </si>
  <si>
    <t xml:space="preserve"> </t>
  </si>
  <si>
    <t>Revenue</t>
  </si>
  <si>
    <t>Revenue from finance sector operations</t>
  </si>
  <si>
    <t>Total revenue</t>
  </si>
  <si>
    <t>Cost of sales</t>
  </si>
  <si>
    <t>Cost of finance sector operations</t>
  </si>
  <si>
    <t>Total costs</t>
  </si>
  <si>
    <t>Gross profit (non-finance)</t>
  </si>
  <si>
    <t>Gross profit (finance)</t>
  </si>
  <si>
    <t>Gross profit</t>
  </si>
  <si>
    <t xml:space="preserve">Marketing expenses </t>
  </si>
  <si>
    <t xml:space="preserve">General administrative expenses </t>
  </si>
  <si>
    <t xml:space="preserve">Research and development expenses </t>
  </si>
  <si>
    <t>Other operating income</t>
  </si>
  <si>
    <t xml:space="preserve">Other operating expenses </t>
  </si>
  <si>
    <t>Operating profit</t>
  </si>
  <si>
    <t>Gains from investment activities</t>
  </si>
  <si>
    <t xml:space="preserve">Losses from investment activities </t>
  </si>
  <si>
    <t xml:space="preserve">Operating profit before financial income/(expense) </t>
  </si>
  <si>
    <t>Financial income</t>
  </si>
  <si>
    <t xml:space="preserve">Financial expenses </t>
  </si>
  <si>
    <t>Profit before tax</t>
  </si>
  <si>
    <t xml:space="preserve">- Current income tax expense </t>
  </si>
  <si>
    <t>Attributable to:</t>
  </si>
  <si>
    <t>Non-controlling interest</t>
  </si>
  <si>
    <t>Earnings per share (Kr)</t>
  </si>
  <si>
    <t>CONSOLIDATED STATEMENTS OF INCOME</t>
  </si>
  <si>
    <t xml:space="preserve">CONSOLIDATED BALANCE SHEETS </t>
  </si>
  <si>
    <t>KOÇ HOLDİNG AŞ</t>
  </si>
  <si>
    <t>Investments accounted for using the equity method</t>
  </si>
  <si>
    <t>Other comprehensive income/expense not to be reclassified to profit or loss</t>
  </si>
  <si>
    <t>Other comprehensive income/expense to be reclassified to profit or loss</t>
  </si>
  <si>
    <t>- Related parties</t>
  </si>
  <si>
    <t>- Third parties</t>
  </si>
  <si>
    <t>- Goodwill</t>
  </si>
  <si>
    <t>- Other intangible assets</t>
  </si>
  <si>
    <t>Short term portion of long term borrowings</t>
  </si>
  <si>
    <t>Equity:</t>
  </si>
  <si>
    <t>Share of profit/loss of investments accounted for using the equity method</t>
  </si>
  <si>
    <t>Payables of finance sector operations</t>
  </si>
  <si>
    <t>- Deferred tax income/expense</t>
  </si>
  <si>
    <t>Treasury shares</t>
  </si>
  <si>
    <t>Total Current Liabilities</t>
  </si>
  <si>
    <t>Tax income/(expense)</t>
  </si>
  <si>
    <t>Liabilities held for sale</t>
  </si>
  <si>
    <t>Balances with with the Central Bank of the Republic of Turkey</t>
  </si>
  <si>
    <t>mn EUR</t>
  </si>
  <si>
    <t>mn USD</t>
  </si>
  <si>
    <t>mn TL</t>
  </si>
  <si>
    <t>Monetary Gain / (Loss)</t>
  </si>
  <si>
    <t>AT 31 DECEMBER 2024 AND 31 DECEMBER 2023</t>
  </si>
  <si>
    <t>Amounts expressed in miilions of Turkish Lira (“TL”) in terms of the purchasing power of the TL at  31 December 2024, unless otherwise indicated.)</t>
  </si>
  <si>
    <t>Euro (“EUR”) and US Dollar (“USD”) amounts presented above have been translated from Turkish Lira (“TL”) for convenience purposes only, at the official TL bid rate announced by the Central Bank of the Republic of Turkey (“CBRT”) at 31 December 2024.</t>
  </si>
  <si>
    <t>FOR THE PERIOD ENDED 31 DECEMBER 2024 AND 31 DECEMBER 2023</t>
  </si>
  <si>
    <t>Provisions for employee benefits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</si>
</sst>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7" formatCode="_-* #,##0_-;\-* #,##0_-;_-* &quot;-&quot;??_-;_-@_-"/>
  </numFmts>
  <fonts count="21" x14ac:knownFonts="1">
    <font>
      <sz val="11"/>
      <color theme="1"/>
      <name val="Calibri"/>
      <family val="2"/>
      <charset val="162"/>
      <scheme val="minor"/>
    </font>
    <font>
      <b/>
      <sz val="11"/>
      <color theme="1"/>
      <name val="Calibri"/>
      <family val="2"/>
      <charset val="162"/>
      <scheme val="minor"/>
    </font>
    <font>
      <i/>
      <sz val="10"/>
      <color theme="1"/>
      <name val="Calibri"/>
      <family val="2"/>
      <charset val="162"/>
      <scheme val="minor"/>
    </font>
    <font>
      <b/>
      <sz val="9.5"/>
      <color theme="1"/>
      <name val="Calibri"/>
      <family val="2"/>
      <charset val="162"/>
      <scheme val="minor"/>
    </font>
    <font>
      <b/>
      <vertAlign val="superscript"/>
      <sz val="9.5"/>
      <color theme="1"/>
      <name val="Calibri"/>
      <family val="2"/>
      <charset val="162"/>
      <scheme val="minor"/>
    </font>
    <font>
      <b/>
      <sz val="7"/>
      <color theme="1"/>
      <name val="Calibri"/>
      <family val="2"/>
      <charset val="162"/>
      <scheme val="minor"/>
    </font>
    <font>
      <b/>
      <sz val="10"/>
      <color theme="1"/>
      <name val="Calibri"/>
      <family val="2"/>
      <charset val="162"/>
      <scheme val="minor"/>
    </font>
    <font>
      <sz val="10"/>
      <color theme="1"/>
      <name val="Calibri"/>
      <family val="2"/>
      <charset val="162"/>
      <scheme val="minor"/>
    </font>
    <font>
      <b/>
      <sz val="11"/>
      <name val="Calibri"/>
      <family val="2"/>
      <charset val="162"/>
      <scheme val="minor"/>
    </font>
    <font>
      <sz val="5"/>
      <color theme="1"/>
      <name val="Calibri"/>
      <family val="2"/>
      <charset val="162"/>
      <scheme val="minor"/>
    </font>
    <font>
      <sz val="4"/>
      <color theme="1"/>
      <name val="Calibri"/>
      <family val="2"/>
      <charset val="162"/>
      <scheme val="minor"/>
    </font>
    <font>
      <sz val="9.5"/>
      <color theme="1"/>
      <name val="Calibri"/>
      <family val="2"/>
      <charset val="162"/>
      <scheme val="minor"/>
    </font>
    <font>
      <i/>
      <sz val="9.5"/>
      <color theme="1"/>
      <name val="Calibri"/>
      <family val="2"/>
      <charset val="162"/>
      <scheme val="minor"/>
    </font>
    <font>
      <sz val="9"/>
      <color theme="1"/>
      <name val="Calibri"/>
      <family val="2"/>
      <charset val="162"/>
      <scheme val="minor"/>
    </font>
    <font>
      <b/>
      <sz val="9"/>
      <color theme="1"/>
      <name val="Calibri"/>
      <family val="2"/>
      <charset val="162"/>
      <scheme val="minor"/>
    </font>
    <font>
      <sz val="6"/>
      <color theme="1"/>
      <name val="Calibri"/>
      <family val="2"/>
      <charset val="162"/>
      <scheme val="minor"/>
    </font>
    <font>
      <i/>
      <sz val="9"/>
      <color theme="1"/>
      <name val="Calibri"/>
      <family val="2"/>
      <charset val="162"/>
      <scheme val="minor"/>
    </font>
    <font>
      <b/>
      <sz val="10"/>
      <name val="Calibri"/>
      <family val="2"/>
      <charset val="162"/>
      <scheme val="minor"/>
    </font>
    <font>
      <i/>
      <sz val="11"/>
      <color theme="1"/>
      <name val="Calibri"/>
      <family val="2"/>
      <charset val="162"/>
      <scheme val="minor"/>
    </font>
    <font>
      <sz val="9"/>
      <color theme="1"/>
      <name val="Times New Roman"/>
      <family val="1"/>
      <charset val="162"/>
    </font>
    <font>
      <sz val="11"/>
      <color theme="1"/>
      <name val="Calibri"/>
      <family val="2"/>
      <charset val="16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auto="1"/>
      </top>
      <bottom/>
      <diagonal/>
    </border>
  </borders>
  <cellStyleXfs count="2">
    <xf numFmtId="0" fontId="0" fillId="0" borderId="0"/>
    <xf numFmtId="43" fontId="20" fillId="0" borderId="0" applyFont="0" applyFill="0" applyBorder="0" applyAlignment="0" applyProtection="0"/>
  </cellStyleXfs>
  <cellXfs count="78">
    <xf numFmtId="0" fontId="0" fillId="0" borderId="0" xfId="0"/>
    <xf numFmtId="0" fontId="1"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49" fontId="8" fillId="0" borderId="0" xfId="0" applyNumberFormat="1" applyFont="1" applyAlignment="1">
      <alignment horizontal="left"/>
    </xf>
    <xf numFmtId="0" fontId="3" fillId="0" borderId="0" xfId="0" applyFont="1" applyAlignment="1">
      <alignment horizontal="right" vertical="center"/>
    </xf>
    <xf numFmtId="0" fontId="4" fillId="0" borderId="0" xfId="0" applyFont="1" applyAlignment="1">
      <alignment horizontal="right" vertical="center"/>
    </xf>
    <xf numFmtId="0" fontId="2" fillId="0" borderId="0" xfId="0" applyFont="1" applyAlignment="1">
      <alignment horizontal="right" vertical="center"/>
    </xf>
    <xf numFmtId="0" fontId="9" fillId="0" borderId="0" xfId="0" applyFont="1" applyAlignment="1">
      <alignment horizontal="justify" vertical="center"/>
    </xf>
    <xf numFmtId="0" fontId="3"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5" fillId="0" borderId="0" xfId="0" applyFont="1" applyAlignment="1">
      <alignment vertical="center"/>
    </xf>
    <xf numFmtId="0" fontId="16" fillId="0" borderId="0" xfId="0" applyFont="1" applyAlignment="1">
      <alignment horizontal="right" vertical="center"/>
    </xf>
    <xf numFmtId="0" fontId="14" fillId="0" borderId="0" xfId="0" applyFont="1" applyAlignment="1">
      <alignment horizontal="right" vertical="center"/>
    </xf>
    <xf numFmtId="49" fontId="17" fillId="0" borderId="0" xfId="0" applyNumberFormat="1" applyFont="1" applyAlignment="1">
      <alignment horizontal="left"/>
    </xf>
    <xf numFmtId="0" fontId="7" fillId="0" borderId="0" xfId="0" applyFont="1"/>
    <xf numFmtId="0" fontId="6" fillId="0" borderId="0" xfId="0" applyFont="1"/>
    <xf numFmtId="0" fontId="2" fillId="0" borderId="0" xfId="0" quotePrefix="1" applyFont="1"/>
    <xf numFmtId="0" fontId="18" fillId="0" borderId="0" xfId="0" applyFont="1"/>
    <xf numFmtId="0" fontId="2" fillId="0" borderId="0" xfId="0" quotePrefix="1" applyFont="1" applyAlignment="1">
      <alignment horizontal="left"/>
    </xf>
    <xf numFmtId="0" fontId="3" fillId="0" borderId="0" xfId="0" quotePrefix="1" applyFont="1" applyAlignment="1">
      <alignment horizontal="right" vertical="center"/>
    </xf>
    <xf numFmtId="0" fontId="13" fillId="0" borderId="0" xfId="0" quotePrefix="1" applyFont="1" applyAlignment="1">
      <alignment vertical="center"/>
    </xf>
    <xf numFmtId="0" fontId="7" fillId="0" borderId="2" xfId="0" applyFont="1" applyBorder="1"/>
    <xf numFmtId="0" fontId="11" fillId="0" borderId="1" xfId="0" applyFont="1" applyBorder="1" applyAlignment="1">
      <alignment vertical="center"/>
    </xf>
    <xf numFmtId="16" fontId="14" fillId="0" borderId="0" xfId="0" quotePrefix="1" applyNumberFormat="1" applyFont="1" applyAlignment="1">
      <alignment horizontal="right" vertical="center"/>
    </xf>
    <xf numFmtId="0" fontId="13" fillId="0" borderId="0" xfId="0" applyFont="1"/>
    <xf numFmtId="0" fontId="11" fillId="0" borderId="2" xfId="0" applyFont="1" applyBorder="1" applyAlignment="1">
      <alignment vertical="center"/>
    </xf>
    <xf numFmtId="0" fontId="3" fillId="0" borderId="2" xfId="0" applyFont="1" applyBorder="1" applyAlignment="1">
      <alignment vertical="center"/>
    </xf>
    <xf numFmtId="0" fontId="3" fillId="0" borderId="1" xfId="0" applyFont="1" applyBorder="1" applyAlignment="1">
      <alignment vertical="center"/>
    </xf>
    <xf numFmtId="0" fontId="0" fillId="0" borderId="0" xfId="0" applyAlignment="1">
      <alignment horizontal="right"/>
    </xf>
    <xf numFmtId="0" fontId="0" fillId="0" borderId="2" xfId="0" applyBorder="1"/>
    <xf numFmtId="0" fontId="2" fillId="0" borderId="0" xfId="0" applyFont="1" applyAlignment="1">
      <alignment vertical="center"/>
    </xf>
    <xf numFmtId="0" fontId="13" fillId="0" borderId="2" xfId="0" applyFont="1" applyBorder="1" applyAlignment="1">
      <alignment horizontal="right" vertical="center"/>
    </xf>
    <xf numFmtId="0" fontId="6" fillId="0" borderId="1" xfId="0" applyFont="1" applyBorder="1"/>
    <xf numFmtId="0" fontId="0" fillId="0" borderId="1" xfId="0" applyBorder="1"/>
    <xf numFmtId="0" fontId="6" fillId="0" borderId="2" xfId="0" applyFont="1" applyBorder="1"/>
    <xf numFmtId="0" fontId="13" fillId="0" borderId="1" xfId="0" applyFont="1" applyBorder="1" applyAlignment="1">
      <alignment vertical="center"/>
    </xf>
    <xf numFmtId="0" fontId="13" fillId="0" borderId="3" xfId="0" applyFont="1" applyBorder="1" applyAlignment="1">
      <alignment vertical="center"/>
    </xf>
    <xf numFmtId="0" fontId="14" fillId="0" borderId="2" xfId="0" applyFont="1" applyBorder="1" applyAlignment="1">
      <alignment vertical="center"/>
    </xf>
    <xf numFmtId="0" fontId="14" fillId="0" borderId="1" xfId="0" applyFont="1" applyBorder="1" applyAlignment="1">
      <alignment vertical="center"/>
    </xf>
    <xf numFmtId="0" fontId="13" fillId="0" borderId="0" xfId="0" applyFont="1" applyAlignment="1">
      <alignment horizontal="right"/>
    </xf>
    <xf numFmtId="0" fontId="14" fillId="0" borderId="3" xfId="0" applyFont="1" applyBorder="1" applyAlignment="1">
      <alignment vertical="center"/>
    </xf>
    <xf numFmtId="164" fontId="13" fillId="0" borderId="2" xfId="0" applyNumberFormat="1" applyFont="1" applyBorder="1" applyAlignment="1">
      <alignment horizontal="right" vertical="center"/>
    </xf>
    <xf numFmtId="0" fontId="19" fillId="0" borderId="0" xfId="0" applyFont="1" applyAlignment="1">
      <alignment vertical="center"/>
    </xf>
    <xf numFmtId="167" fontId="13" fillId="0" borderId="0" xfId="1" applyNumberFormat="1" applyFont="1" applyAlignment="1">
      <alignment vertical="center"/>
    </xf>
    <xf numFmtId="167" fontId="16" fillId="0" borderId="0" xfId="1" applyNumberFormat="1" applyFont="1" applyAlignment="1">
      <alignment vertical="center"/>
    </xf>
    <xf numFmtId="167" fontId="14" fillId="0" borderId="2" xfId="1" applyNumberFormat="1" applyFont="1" applyBorder="1" applyAlignment="1">
      <alignment horizontal="right" vertical="center"/>
    </xf>
    <xf numFmtId="167" fontId="13" fillId="0" borderId="0" xfId="1" applyNumberFormat="1" applyFont="1" applyAlignment="1">
      <alignment horizontal="right" vertical="center"/>
    </xf>
    <xf numFmtId="167" fontId="14" fillId="0" borderId="1" xfId="1" applyNumberFormat="1" applyFont="1" applyBorder="1" applyAlignment="1">
      <alignment horizontal="right" vertical="center"/>
    </xf>
    <xf numFmtId="167" fontId="13" fillId="0" borderId="0" xfId="1" applyNumberFormat="1" applyFont="1"/>
    <xf numFmtId="167" fontId="13" fillId="0" borderId="0" xfId="1" applyNumberFormat="1" applyFont="1" applyAlignment="1">
      <alignment horizontal="right"/>
    </xf>
    <xf numFmtId="167" fontId="19" fillId="0" borderId="0" xfId="1" applyNumberFormat="1" applyFont="1" applyAlignment="1">
      <alignment vertical="center"/>
    </xf>
    <xf numFmtId="167" fontId="19" fillId="0" borderId="0" xfId="1" applyNumberFormat="1" applyFont="1" applyAlignment="1">
      <alignment horizontal="right" vertical="center"/>
    </xf>
    <xf numFmtId="167" fontId="14" fillId="0" borderId="0" xfId="1" applyNumberFormat="1" applyFont="1" applyAlignment="1">
      <alignment horizontal="right"/>
    </xf>
    <xf numFmtId="167" fontId="19" fillId="0" borderId="3" xfId="1" applyNumberFormat="1" applyFont="1" applyBorder="1" applyAlignment="1">
      <alignment vertical="center"/>
    </xf>
    <xf numFmtId="167" fontId="19" fillId="0" borderId="1" xfId="1" applyNumberFormat="1" applyFont="1" applyBorder="1" applyAlignment="1">
      <alignment vertical="center"/>
    </xf>
    <xf numFmtId="0" fontId="0" fillId="0" borderId="3" xfId="0" applyBorder="1"/>
    <xf numFmtId="167" fontId="14" fillId="0" borderId="1" xfId="1" applyNumberFormat="1" applyFont="1" applyBorder="1" applyAlignment="1">
      <alignment horizontal="right"/>
    </xf>
    <xf numFmtId="167" fontId="14" fillId="0" borderId="2" xfId="1" applyNumberFormat="1" applyFont="1" applyBorder="1" applyAlignment="1">
      <alignment horizontal="right"/>
    </xf>
    <xf numFmtId="167" fontId="13" fillId="0" borderId="1" xfId="1" applyNumberFormat="1" applyFont="1" applyBorder="1" applyAlignment="1">
      <alignment horizontal="right"/>
    </xf>
    <xf numFmtId="167" fontId="14" fillId="0" borderId="2" xfId="1" applyNumberFormat="1" applyFont="1" applyBorder="1" applyAlignment="1">
      <alignment vertical="center"/>
    </xf>
    <xf numFmtId="167" fontId="0" fillId="0" borderId="0" xfId="1" applyNumberFormat="1" applyFont="1" applyAlignment="1">
      <alignment horizontal="right"/>
    </xf>
    <xf numFmtId="167" fontId="13" fillId="0" borderId="0" xfId="1" quotePrefix="1" applyNumberFormat="1" applyFont="1" applyAlignment="1">
      <alignment horizontal="right" vertical="center"/>
    </xf>
    <xf numFmtId="167" fontId="14" fillId="0" borderId="2" xfId="1" quotePrefix="1" applyNumberFormat="1" applyFont="1" applyBorder="1" applyAlignment="1">
      <alignment horizontal="right" vertical="center"/>
    </xf>
    <xf numFmtId="167" fontId="14" fillId="0" borderId="3" xfId="1" applyNumberFormat="1" applyFont="1" applyBorder="1" applyAlignment="1">
      <alignment vertical="center"/>
    </xf>
    <xf numFmtId="167" fontId="14" fillId="0" borderId="3" xfId="1" applyNumberFormat="1" applyFont="1" applyBorder="1" applyAlignment="1">
      <alignment horizontal="right" vertical="center"/>
    </xf>
    <xf numFmtId="167" fontId="13" fillId="0" borderId="1" xfId="1" applyNumberFormat="1" applyFont="1" applyBorder="1" applyAlignment="1">
      <alignment horizontal="right" vertical="center"/>
    </xf>
    <xf numFmtId="167" fontId="14" fillId="0" borderId="0" xfId="1" applyNumberFormat="1" applyFont="1" applyAlignment="1">
      <alignment horizontal="right" vertical="center"/>
    </xf>
    <xf numFmtId="167" fontId="14" fillId="0" borderId="0" xfId="1" applyNumberFormat="1" applyFont="1" applyAlignment="1">
      <alignment vertical="center"/>
    </xf>
    <xf numFmtId="167" fontId="13" fillId="0" borderId="3" xfId="1" applyNumberFormat="1" applyFont="1" applyBorder="1" applyAlignment="1">
      <alignment horizontal="right"/>
    </xf>
    <xf numFmtId="167" fontId="14" fillId="0" borderId="1" xfId="1" applyNumberFormat="1" applyFont="1" applyBorder="1" applyAlignment="1">
      <alignment vertical="center"/>
    </xf>
    <xf numFmtId="164" fontId="14" fillId="0" borderId="0" xfId="0" quotePrefix="1" applyNumberFormat="1" applyFont="1" applyAlignment="1">
      <alignment horizontal="right" vertical="center"/>
    </xf>
    <xf numFmtId="167" fontId="13" fillId="0" borderId="3" xfId="1" applyNumberFormat="1" applyFont="1" applyBorder="1" applyAlignment="1">
      <alignment horizontal="righ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8"/>
  <sheetViews>
    <sheetView showGridLines="0" tabSelected="1" zoomScaleNormal="100" workbookViewId="0">
      <selection activeCell="I36" sqref="I36"/>
    </sheetView>
  </sheetViews>
  <sheetFormatPr defaultColWidth="9.109375" defaultRowHeight="14.4" x14ac:dyDescent="0.3"/>
  <cols>
    <col min="2" max="2" width="48.109375" style="20" customWidth="1"/>
    <col min="3" max="6" width="12.6640625" style="34" customWidth="1"/>
    <col min="7" max="7" width="10.21875" bestFit="1" customWidth="1"/>
    <col min="9" max="9" width="36.44140625" bestFit="1" customWidth="1"/>
  </cols>
  <sheetData>
    <row r="1" spans="1:7" x14ac:dyDescent="0.3">
      <c r="A1" s="4" t="s">
        <v>74</v>
      </c>
      <c r="B1" s="19"/>
    </row>
    <row r="2" spans="1:7" x14ac:dyDescent="0.3">
      <c r="A2" s="1" t="s">
        <v>73</v>
      </c>
      <c r="B2" s="2"/>
    </row>
    <row r="3" spans="1:7" x14ac:dyDescent="0.3">
      <c r="A3" s="1" t="s">
        <v>96</v>
      </c>
      <c r="B3" s="2"/>
    </row>
    <row r="5" spans="1:7" x14ac:dyDescent="0.3">
      <c r="F5" s="7" t="s">
        <v>0</v>
      </c>
      <c r="G5" s="7" t="s">
        <v>0</v>
      </c>
    </row>
    <row r="6" spans="1:7" x14ac:dyDescent="0.3">
      <c r="D6" s="25"/>
      <c r="E6" s="25"/>
      <c r="F6" s="25"/>
      <c r="G6" s="25"/>
    </row>
    <row r="7" spans="1:7" x14ac:dyDescent="0.3">
      <c r="D7" s="5">
        <v>2024</v>
      </c>
      <c r="E7" s="5">
        <v>2024</v>
      </c>
      <c r="F7" s="5">
        <v>2024</v>
      </c>
      <c r="G7" s="5">
        <v>2023</v>
      </c>
    </row>
    <row r="8" spans="1:7" x14ac:dyDescent="0.3">
      <c r="D8" s="5" t="s">
        <v>92</v>
      </c>
      <c r="E8" s="5" t="s">
        <v>93</v>
      </c>
      <c r="F8" s="5" t="s">
        <v>94</v>
      </c>
      <c r="G8" s="5" t="s">
        <v>94</v>
      </c>
    </row>
    <row r="9" spans="1:7" x14ac:dyDescent="0.3">
      <c r="C9" s="6"/>
      <c r="D9" s="6"/>
      <c r="E9" s="5"/>
      <c r="F9" s="5"/>
    </row>
    <row r="10" spans="1:7" x14ac:dyDescent="0.3">
      <c r="B10" s="21" t="s">
        <v>1</v>
      </c>
      <c r="C10" s="6"/>
      <c r="D10" s="6"/>
      <c r="E10" s="5"/>
      <c r="F10" s="5"/>
    </row>
    <row r="12" spans="1:7" x14ac:dyDescent="0.3">
      <c r="B12" s="21" t="s">
        <v>2</v>
      </c>
      <c r="C12"/>
      <c r="D12"/>
      <c r="E12"/>
      <c r="F12"/>
    </row>
    <row r="13" spans="1:7" x14ac:dyDescent="0.3">
      <c r="B13" s="20" t="s">
        <v>3</v>
      </c>
      <c r="C13"/>
      <c r="D13" s="49">
        <v>8360</v>
      </c>
      <c r="E13" s="49">
        <v>8721</v>
      </c>
      <c r="F13" s="49">
        <v>307172</v>
      </c>
      <c r="G13" s="49">
        <v>417840</v>
      </c>
    </row>
    <row r="14" spans="1:7" x14ac:dyDescent="0.3">
      <c r="B14" s="20" t="s">
        <v>91</v>
      </c>
      <c r="C14"/>
      <c r="D14" s="49">
        <v>10014</v>
      </c>
      <c r="E14" s="49">
        <v>10446</v>
      </c>
      <c r="F14" s="49">
        <v>367960</v>
      </c>
      <c r="G14" s="49">
        <v>348846</v>
      </c>
    </row>
    <row r="15" spans="1:7" x14ac:dyDescent="0.3">
      <c r="B15" s="20" t="s">
        <v>4</v>
      </c>
      <c r="C15"/>
      <c r="D15" s="49">
        <v>1577</v>
      </c>
      <c r="E15" s="49">
        <v>1645</v>
      </c>
      <c r="F15" s="49">
        <v>57958</v>
      </c>
      <c r="G15" s="49">
        <v>56344</v>
      </c>
    </row>
    <row r="16" spans="1:7" x14ac:dyDescent="0.3">
      <c r="B16" s="20" t="s">
        <v>7</v>
      </c>
      <c r="C16"/>
      <c r="D16" s="49">
        <v>239</v>
      </c>
      <c r="E16" s="49">
        <v>250</v>
      </c>
      <c r="F16" s="49">
        <v>8797</v>
      </c>
      <c r="G16" s="49">
        <v>15112</v>
      </c>
    </row>
    <row r="17" spans="2:16" x14ac:dyDescent="0.3">
      <c r="B17" s="20" t="s">
        <v>5</v>
      </c>
      <c r="C17"/>
      <c r="D17" s="49">
        <v>4961</v>
      </c>
      <c r="E17" s="49">
        <v>5175</v>
      </c>
      <c r="F17" s="49">
        <v>182259</v>
      </c>
      <c r="G17" s="49">
        <v>207100</v>
      </c>
    </row>
    <row r="18" spans="2:16" s="23" customFormat="1" x14ac:dyDescent="0.3">
      <c r="B18" s="24" t="s">
        <v>78</v>
      </c>
      <c r="C18"/>
      <c r="D18" s="50">
        <v>416</v>
      </c>
      <c r="E18" s="50">
        <v>434</v>
      </c>
      <c r="F18" s="50">
        <v>15270</v>
      </c>
      <c r="G18" s="50">
        <v>15999</v>
      </c>
      <c r="H18"/>
      <c r="I18"/>
      <c r="J18"/>
      <c r="K18"/>
      <c r="L18"/>
      <c r="M18"/>
      <c r="N18"/>
      <c r="O18"/>
      <c r="P18"/>
    </row>
    <row r="19" spans="2:16" s="23" customFormat="1" x14ac:dyDescent="0.3">
      <c r="B19" s="24" t="s">
        <v>79</v>
      </c>
      <c r="C19"/>
      <c r="D19" s="50">
        <v>4545</v>
      </c>
      <c r="E19" s="50">
        <v>4741</v>
      </c>
      <c r="F19" s="50">
        <v>166989</v>
      </c>
      <c r="G19" s="50">
        <v>191101</v>
      </c>
      <c r="H19"/>
      <c r="I19"/>
      <c r="J19"/>
      <c r="K19"/>
      <c r="L19"/>
      <c r="M19"/>
      <c r="N19"/>
      <c r="O19"/>
      <c r="P19"/>
    </row>
    <row r="20" spans="2:16" x14ac:dyDescent="0.3">
      <c r="B20" s="20" t="s">
        <v>6</v>
      </c>
      <c r="C20"/>
      <c r="D20" s="49">
        <v>27406</v>
      </c>
      <c r="E20" s="49">
        <v>28589</v>
      </c>
      <c r="F20" s="49">
        <v>1006984</v>
      </c>
      <c r="G20" s="49">
        <v>1006132</v>
      </c>
    </row>
    <row r="21" spans="2:16" x14ac:dyDescent="0.3">
      <c r="B21" s="20" t="s">
        <v>8</v>
      </c>
      <c r="C21"/>
      <c r="D21" s="49">
        <v>4524</v>
      </c>
      <c r="E21" s="49">
        <v>4719</v>
      </c>
      <c r="F21" s="49">
        <v>166226</v>
      </c>
      <c r="G21" s="49">
        <v>167231</v>
      </c>
    </row>
    <row r="22" spans="2:16" x14ac:dyDescent="0.3">
      <c r="B22" s="20" t="s">
        <v>9</v>
      </c>
      <c r="C22"/>
      <c r="D22" s="49">
        <v>525</v>
      </c>
      <c r="E22" s="49">
        <v>548</v>
      </c>
      <c r="F22" s="49">
        <v>19289</v>
      </c>
      <c r="G22" s="49">
        <v>31661</v>
      </c>
    </row>
    <row r="23" spans="2:16" x14ac:dyDescent="0.3">
      <c r="B23" s="20" t="s">
        <v>10</v>
      </c>
      <c r="C23"/>
      <c r="D23" s="49">
        <v>6043</v>
      </c>
      <c r="E23" s="49">
        <v>6304</v>
      </c>
      <c r="F23" s="49">
        <v>222039</v>
      </c>
      <c r="G23" s="49">
        <v>213887</v>
      </c>
    </row>
    <row r="24" spans="2:16" x14ac:dyDescent="0.3">
      <c r="B24" s="27"/>
      <c r="C24" s="35"/>
      <c r="D24" s="51"/>
      <c r="E24" s="51"/>
      <c r="F24" s="51"/>
      <c r="G24" s="51"/>
    </row>
    <row r="25" spans="2:16" x14ac:dyDescent="0.3">
      <c r="B25" s="20" t="s">
        <v>11</v>
      </c>
      <c r="C25"/>
      <c r="D25" s="52">
        <v>0</v>
      </c>
      <c r="E25" s="52">
        <v>0</v>
      </c>
      <c r="F25" s="52">
        <v>0</v>
      </c>
      <c r="G25" s="52">
        <v>8160</v>
      </c>
    </row>
    <row r="26" spans="2:16" x14ac:dyDescent="0.3">
      <c r="B26" s="38" t="s">
        <v>12</v>
      </c>
      <c r="C26" s="39"/>
      <c r="D26" s="53">
        <v>63649</v>
      </c>
      <c r="E26" s="53">
        <v>66397</v>
      </c>
      <c r="F26" s="53">
        <v>2338684</v>
      </c>
      <c r="G26" s="53">
        <v>2472313</v>
      </c>
    </row>
    <row r="27" spans="2:16" x14ac:dyDescent="0.3">
      <c r="C27"/>
      <c r="D27" s="54"/>
      <c r="E27" s="54"/>
      <c r="F27" s="54"/>
      <c r="G27" s="54"/>
    </row>
    <row r="28" spans="2:16" x14ac:dyDescent="0.3">
      <c r="B28" s="21" t="s">
        <v>13</v>
      </c>
      <c r="C28"/>
      <c r="D28" s="54"/>
      <c r="E28" s="54"/>
      <c r="F28" s="54"/>
      <c r="G28" s="54"/>
    </row>
    <row r="29" spans="2:16" x14ac:dyDescent="0.3">
      <c r="B29" s="20" t="s">
        <v>4</v>
      </c>
      <c r="C29"/>
      <c r="D29" s="49">
        <v>13010</v>
      </c>
      <c r="E29" s="49">
        <v>13572</v>
      </c>
      <c r="F29" s="49">
        <v>478033</v>
      </c>
      <c r="G29" s="49">
        <v>560409</v>
      </c>
      <c r="I29" s="3"/>
      <c r="J29" s="3"/>
      <c r="K29" s="3"/>
      <c r="L29" s="3"/>
      <c r="M29" s="3"/>
      <c r="N29" s="3"/>
    </row>
    <row r="30" spans="2:16" x14ac:dyDescent="0.3">
      <c r="B30" s="20" t="s">
        <v>75</v>
      </c>
      <c r="C30"/>
      <c r="D30" s="49">
        <v>2711</v>
      </c>
      <c r="E30" s="49">
        <v>2828</v>
      </c>
      <c r="F30" s="49">
        <v>99618</v>
      </c>
      <c r="G30" s="49">
        <v>99685</v>
      </c>
      <c r="I30" s="3"/>
      <c r="J30" s="3"/>
      <c r="K30" s="3"/>
      <c r="L30" s="3"/>
      <c r="M30" s="3"/>
      <c r="N30" s="3"/>
    </row>
    <row r="31" spans="2:16" x14ac:dyDescent="0.3">
      <c r="B31" s="20" t="s">
        <v>7</v>
      </c>
      <c r="C31"/>
      <c r="D31" s="49">
        <v>270</v>
      </c>
      <c r="E31" s="49">
        <v>282</v>
      </c>
      <c r="F31" s="49">
        <v>9937</v>
      </c>
      <c r="G31" s="49">
        <v>19758</v>
      </c>
      <c r="I31" s="3"/>
      <c r="K31" s="3"/>
      <c r="L31" s="3"/>
      <c r="M31" s="3"/>
      <c r="N31" s="3"/>
    </row>
    <row r="32" spans="2:16" x14ac:dyDescent="0.3">
      <c r="B32" s="20" t="s">
        <v>5</v>
      </c>
      <c r="C32"/>
      <c r="D32" s="49">
        <v>36</v>
      </c>
      <c r="E32" s="49">
        <v>37</v>
      </c>
      <c r="F32" s="49">
        <v>1305</v>
      </c>
      <c r="G32" s="49">
        <v>1460</v>
      </c>
      <c r="I32" s="3"/>
      <c r="J32" s="3"/>
      <c r="K32" s="3"/>
      <c r="L32" s="3"/>
      <c r="M32" s="3"/>
      <c r="N32" s="3"/>
    </row>
    <row r="33" spans="2:14" x14ac:dyDescent="0.3">
      <c r="B33" s="24" t="s">
        <v>79</v>
      </c>
      <c r="C33"/>
      <c r="D33" s="50">
        <v>36</v>
      </c>
      <c r="E33" s="50">
        <v>37</v>
      </c>
      <c r="F33" s="50">
        <v>1305</v>
      </c>
      <c r="G33" s="50">
        <v>1460</v>
      </c>
      <c r="I33" s="36"/>
      <c r="J33" s="36"/>
      <c r="K33" s="36"/>
      <c r="L33" s="36"/>
      <c r="M33" s="36"/>
      <c r="N33" s="36"/>
    </row>
    <row r="34" spans="2:14" s="23" customFormat="1" x14ac:dyDescent="0.3">
      <c r="B34" s="20" t="s">
        <v>6</v>
      </c>
      <c r="C34"/>
      <c r="D34" s="49">
        <v>9149</v>
      </c>
      <c r="E34" s="49">
        <v>9544</v>
      </c>
      <c r="F34" s="49">
        <v>336171</v>
      </c>
      <c r="G34" s="49">
        <v>379904</v>
      </c>
      <c r="H34"/>
      <c r="I34" s="3"/>
      <c r="J34" s="3"/>
      <c r="K34" s="3"/>
      <c r="L34" s="3"/>
      <c r="M34" s="3"/>
      <c r="N34" s="3"/>
    </row>
    <row r="35" spans="2:14" x14ac:dyDescent="0.3">
      <c r="B35" s="20" t="s">
        <v>14</v>
      </c>
      <c r="C35"/>
      <c r="D35" s="49">
        <v>75</v>
      </c>
      <c r="E35" s="49">
        <v>78</v>
      </c>
      <c r="F35" s="49">
        <v>2764</v>
      </c>
      <c r="G35" s="49">
        <v>3585</v>
      </c>
      <c r="I35" s="3"/>
      <c r="K35" s="3"/>
      <c r="L35" s="3"/>
      <c r="M35" s="3"/>
      <c r="N35" s="3"/>
    </row>
    <row r="36" spans="2:14" x14ac:dyDescent="0.3">
      <c r="B36" s="20" t="s">
        <v>15</v>
      </c>
      <c r="C36"/>
      <c r="D36" s="49">
        <v>11590</v>
      </c>
      <c r="E36" s="49">
        <v>12090</v>
      </c>
      <c r="F36" s="49">
        <v>425860</v>
      </c>
      <c r="G36" s="49">
        <v>398275</v>
      </c>
      <c r="I36" s="3"/>
      <c r="J36" s="3"/>
      <c r="K36" s="3"/>
      <c r="L36" s="3"/>
      <c r="M36" s="3"/>
      <c r="N36" s="3"/>
    </row>
    <row r="37" spans="2:14" x14ac:dyDescent="0.3">
      <c r="B37" s="20" t="s">
        <v>16</v>
      </c>
      <c r="C37"/>
      <c r="D37" s="49">
        <v>4142</v>
      </c>
      <c r="E37" s="49">
        <v>4321</v>
      </c>
      <c r="F37" s="49">
        <v>152173</v>
      </c>
      <c r="G37" s="49">
        <v>139473</v>
      </c>
      <c r="I37" s="3"/>
      <c r="K37" s="3"/>
      <c r="L37" s="3"/>
      <c r="M37" s="3"/>
      <c r="N37" s="3"/>
    </row>
    <row r="38" spans="2:14" x14ac:dyDescent="0.3">
      <c r="B38" s="22" t="s">
        <v>80</v>
      </c>
      <c r="C38"/>
      <c r="D38" s="50">
        <v>1896</v>
      </c>
      <c r="E38" s="50">
        <v>1978</v>
      </c>
      <c r="F38" s="50">
        <v>69660</v>
      </c>
      <c r="G38" s="50">
        <v>70022</v>
      </c>
      <c r="I38" s="36"/>
      <c r="K38" s="36"/>
      <c r="L38" s="36"/>
      <c r="M38" s="36"/>
      <c r="N38" s="36"/>
    </row>
    <row r="39" spans="2:14" s="23" customFormat="1" x14ac:dyDescent="0.3">
      <c r="B39" s="22" t="s">
        <v>81</v>
      </c>
      <c r="C39"/>
      <c r="D39" s="50">
        <v>2246</v>
      </c>
      <c r="E39" s="50">
        <v>2343</v>
      </c>
      <c r="F39" s="50">
        <v>82513</v>
      </c>
      <c r="G39" s="50">
        <v>69451</v>
      </c>
      <c r="H39"/>
      <c r="I39" s="36"/>
      <c r="J39" s="36"/>
      <c r="K39" s="36"/>
      <c r="L39" s="36"/>
      <c r="M39" s="36"/>
      <c r="N39" s="36"/>
    </row>
    <row r="40" spans="2:14" s="23" customFormat="1" x14ac:dyDescent="0.3">
      <c r="B40" s="20" t="s">
        <v>17</v>
      </c>
      <c r="C40"/>
      <c r="D40" s="49">
        <v>827</v>
      </c>
      <c r="E40" s="49">
        <v>863</v>
      </c>
      <c r="F40" s="49">
        <v>30398</v>
      </c>
      <c r="G40" s="49">
        <v>29315</v>
      </c>
      <c r="H40"/>
      <c r="I40" s="3"/>
      <c r="J40" s="3"/>
      <c r="K40" s="3"/>
      <c r="L40" s="3"/>
      <c r="M40" s="3"/>
      <c r="N40" s="3"/>
    </row>
    <row r="41" spans="2:14" x14ac:dyDescent="0.3">
      <c r="B41" s="20" t="s">
        <v>18</v>
      </c>
      <c r="C41"/>
      <c r="D41" s="49">
        <v>904</v>
      </c>
      <c r="E41" s="49">
        <v>943</v>
      </c>
      <c r="F41" s="49">
        <v>33209</v>
      </c>
      <c r="G41" s="49">
        <v>23567</v>
      </c>
      <c r="I41" s="3"/>
      <c r="J41" s="3"/>
      <c r="K41" s="3"/>
      <c r="L41" s="3"/>
      <c r="M41" s="3"/>
      <c r="N41" s="3"/>
    </row>
    <row r="42" spans="2:14" x14ac:dyDescent="0.3">
      <c r="C42"/>
      <c r="D42" s="55"/>
      <c r="E42" s="55"/>
      <c r="F42" s="55"/>
      <c r="G42" s="55"/>
      <c r="I42" s="2"/>
    </row>
    <row r="43" spans="2:14" x14ac:dyDescent="0.3">
      <c r="B43" s="40" t="s">
        <v>19</v>
      </c>
      <c r="C43" s="35"/>
      <c r="D43" s="51">
        <v>42714</v>
      </c>
      <c r="E43" s="51">
        <v>44558</v>
      </c>
      <c r="F43" s="51">
        <v>1569468</v>
      </c>
      <c r="G43" s="51">
        <v>1655431</v>
      </c>
      <c r="I43" s="2"/>
      <c r="K43" s="2"/>
      <c r="L43" s="2"/>
      <c r="M43" s="2"/>
      <c r="N43" s="2"/>
    </row>
    <row r="44" spans="2:14" x14ac:dyDescent="0.3">
      <c r="B44" s="21"/>
      <c r="C44"/>
      <c r="D44" s="55"/>
      <c r="E44" s="55"/>
      <c r="F44" s="55"/>
      <c r="G44" s="55"/>
      <c r="I44" s="2"/>
    </row>
    <row r="45" spans="2:14" x14ac:dyDescent="0.3">
      <c r="B45" s="38" t="s">
        <v>20</v>
      </c>
      <c r="C45" s="39"/>
      <c r="D45" s="53">
        <v>106363</v>
      </c>
      <c r="E45" s="53">
        <v>110955</v>
      </c>
      <c r="F45" s="53">
        <v>3908152</v>
      </c>
      <c r="G45" s="53">
        <v>4127744</v>
      </c>
      <c r="I45" s="2"/>
      <c r="K45" s="2"/>
      <c r="L45" s="2"/>
      <c r="M45" s="2"/>
      <c r="N45" s="2"/>
    </row>
    <row r="47" spans="2:14" x14ac:dyDescent="0.3">
      <c r="B47" s="30" t="s">
        <v>97</v>
      </c>
    </row>
    <row r="48" spans="2:14" x14ac:dyDescent="0.3">
      <c r="B48" s="30" t="s">
        <v>98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showGridLines="0" zoomScaleNormal="100" workbookViewId="0">
      <selection activeCell="H47" sqref="H47"/>
    </sheetView>
  </sheetViews>
  <sheetFormatPr defaultColWidth="9.109375" defaultRowHeight="14.4" x14ac:dyDescent="0.3"/>
  <cols>
    <col min="2" max="2" width="62.33203125" customWidth="1"/>
    <col min="3" max="3" width="12.6640625" customWidth="1"/>
    <col min="4" max="7" width="12.6640625" style="34" customWidth="1"/>
  </cols>
  <sheetData>
    <row r="1" spans="1:7" x14ac:dyDescent="0.3">
      <c r="A1" s="4" t="s">
        <v>74</v>
      </c>
      <c r="C1" s="34"/>
      <c r="G1"/>
    </row>
    <row r="2" spans="1:7" x14ac:dyDescent="0.3">
      <c r="A2" s="1" t="s">
        <v>73</v>
      </c>
    </row>
    <row r="3" spans="1:7" x14ac:dyDescent="0.3">
      <c r="A3" s="1" t="str">
        <f>Assets!A3</f>
        <v>AT 31 DECEMBER 2024 AND 31 DECEMBER 2023</v>
      </c>
    </row>
    <row r="5" spans="1:7" x14ac:dyDescent="0.3">
      <c r="C5" s="34"/>
      <c r="E5" s="7" t="s">
        <v>0</v>
      </c>
      <c r="F5" s="7" t="str">
        <f>Assets!G5</f>
        <v>Audited</v>
      </c>
      <c r="G5"/>
    </row>
    <row r="6" spans="1:7" x14ac:dyDescent="0.3">
      <c r="C6" s="5"/>
      <c r="D6" s="5"/>
      <c r="E6" s="5"/>
      <c r="F6" s="5"/>
      <c r="G6"/>
    </row>
    <row r="7" spans="1:7" x14ac:dyDescent="0.3">
      <c r="C7" s="5">
        <f>Assets!D7</f>
        <v>2024</v>
      </c>
      <c r="D7" s="5">
        <f>Assets!E7</f>
        <v>2024</v>
      </c>
      <c r="E7" s="5">
        <f>Assets!F7</f>
        <v>2024</v>
      </c>
      <c r="F7" s="5">
        <v>2023</v>
      </c>
      <c r="G7"/>
    </row>
    <row r="8" spans="1:7" x14ac:dyDescent="0.3">
      <c r="C8" s="5" t="s">
        <v>92</v>
      </c>
      <c r="D8" s="5" t="s">
        <v>93</v>
      </c>
      <c r="E8" s="5" t="s">
        <v>94</v>
      </c>
      <c r="F8" s="5" t="s">
        <v>94</v>
      </c>
      <c r="G8"/>
    </row>
    <row r="9" spans="1:7" x14ac:dyDescent="0.3">
      <c r="B9" s="8"/>
      <c r="C9" s="34"/>
      <c r="G9"/>
    </row>
    <row r="10" spans="1:7" x14ac:dyDescent="0.3">
      <c r="B10" s="9" t="s">
        <v>21</v>
      </c>
      <c r="D10"/>
      <c r="E10"/>
      <c r="F10"/>
      <c r="G10"/>
    </row>
    <row r="11" spans="1:7" x14ac:dyDescent="0.3">
      <c r="B11" s="10"/>
      <c r="G11"/>
    </row>
    <row r="12" spans="1:7" x14ac:dyDescent="0.3">
      <c r="B12" s="9" t="s">
        <v>22</v>
      </c>
      <c r="G12"/>
    </row>
    <row r="13" spans="1:7" x14ac:dyDescent="0.3">
      <c r="B13" s="11" t="s">
        <v>23</v>
      </c>
      <c r="C13" s="49">
        <v>7534</v>
      </c>
      <c r="D13" s="49">
        <v>7859</v>
      </c>
      <c r="E13" s="49">
        <v>276806</v>
      </c>
      <c r="F13" s="49">
        <v>277862</v>
      </c>
    </row>
    <row r="14" spans="1:7" x14ac:dyDescent="0.3">
      <c r="B14" s="11" t="s">
        <v>82</v>
      </c>
      <c r="C14" s="49">
        <v>6791</v>
      </c>
      <c r="D14" s="49">
        <v>7084</v>
      </c>
      <c r="E14" s="49">
        <v>249531</v>
      </c>
      <c r="F14" s="49">
        <v>243967</v>
      </c>
    </row>
    <row r="15" spans="1:7" x14ac:dyDescent="0.3">
      <c r="B15" s="11" t="s">
        <v>85</v>
      </c>
      <c r="C15" s="52">
        <v>41595</v>
      </c>
      <c r="D15" s="52">
        <v>43389</v>
      </c>
      <c r="E15" s="52">
        <v>1528303</v>
      </c>
      <c r="F15" s="52">
        <v>1625666</v>
      </c>
    </row>
    <row r="16" spans="1:7" x14ac:dyDescent="0.3">
      <c r="B16" s="11" t="s">
        <v>7</v>
      </c>
      <c r="C16" s="49">
        <v>426</v>
      </c>
      <c r="D16" s="49">
        <v>445</v>
      </c>
      <c r="E16" s="49">
        <v>15671</v>
      </c>
      <c r="F16" s="49">
        <v>5621</v>
      </c>
    </row>
    <row r="17" spans="2:7" x14ac:dyDescent="0.3">
      <c r="B17" s="11" t="s">
        <v>24</v>
      </c>
      <c r="C17" s="49">
        <v>6820</v>
      </c>
      <c r="D17" s="49">
        <v>7114</v>
      </c>
      <c r="E17" s="49">
        <v>250577</v>
      </c>
      <c r="F17" s="49">
        <v>269482</v>
      </c>
    </row>
    <row r="18" spans="2:7" x14ac:dyDescent="0.3">
      <c r="B18" s="12" t="s">
        <v>78</v>
      </c>
      <c r="C18" s="50">
        <v>398</v>
      </c>
      <c r="D18" s="50">
        <v>415</v>
      </c>
      <c r="E18" s="50">
        <v>14609</v>
      </c>
      <c r="F18" s="50">
        <v>16923</v>
      </c>
    </row>
    <row r="19" spans="2:7" x14ac:dyDescent="0.3">
      <c r="B19" s="12" t="s">
        <v>79</v>
      </c>
      <c r="C19" s="50">
        <v>6422</v>
      </c>
      <c r="D19" s="50">
        <v>6699</v>
      </c>
      <c r="E19" s="50">
        <v>235968</v>
      </c>
      <c r="F19" s="50">
        <v>252559</v>
      </c>
    </row>
    <row r="20" spans="2:7" x14ac:dyDescent="0.3">
      <c r="B20" s="11" t="s">
        <v>27</v>
      </c>
      <c r="C20" s="49">
        <v>1388</v>
      </c>
      <c r="D20" s="49">
        <v>1448</v>
      </c>
      <c r="E20" s="49">
        <v>50995</v>
      </c>
      <c r="F20" s="49">
        <v>43659</v>
      </c>
    </row>
    <row r="21" spans="2:7" x14ac:dyDescent="0.3">
      <c r="B21" s="11" t="s">
        <v>25</v>
      </c>
      <c r="C21" s="49">
        <v>97</v>
      </c>
      <c r="D21" s="49">
        <v>101</v>
      </c>
      <c r="E21" s="49">
        <v>3568</v>
      </c>
      <c r="F21" s="49">
        <v>10502</v>
      </c>
    </row>
    <row r="22" spans="2:7" x14ac:dyDescent="0.3">
      <c r="B22" s="11" t="s">
        <v>26</v>
      </c>
      <c r="C22" s="49">
        <v>526</v>
      </c>
      <c r="D22" s="49">
        <v>549</v>
      </c>
      <c r="E22" s="49">
        <v>19322</v>
      </c>
      <c r="F22" s="49">
        <v>15759</v>
      </c>
    </row>
    <row r="23" spans="2:7" x14ac:dyDescent="0.3">
      <c r="B23" s="11" t="s">
        <v>28</v>
      </c>
      <c r="C23" s="49">
        <v>5707</v>
      </c>
      <c r="D23" s="49">
        <v>5959</v>
      </c>
      <c r="E23" s="49">
        <v>209880</v>
      </c>
      <c r="F23" s="49">
        <v>195337</v>
      </c>
    </row>
    <row r="24" spans="2:7" x14ac:dyDescent="0.3">
      <c r="B24" s="31"/>
      <c r="C24" s="47"/>
      <c r="D24" s="37"/>
      <c r="E24" s="37"/>
      <c r="F24" s="37"/>
      <c r="G24"/>
    </row>
    <row r="25" spans="2:7" x14ac:dyDescent="0.3">
      <c r="B25" s="61" t="s">
        <v>90</v>
      </c>
      <c r="C25" s="56">
        <v>0</v>
      </c>
      <c r="D25" s="56">
        <v>0</v>
      </c>
      <c r="E25" s="56">
        <v>0</v>
      </c>
      <c r="F25" s="57">
        <v>5988</v>
      </c>
      <c r="G25"/>
    </row>
    <row r="26" spans="2:7" x14ac:dyDescent="0.3">
      <c r="B26" s="33" t="s">
        <v>88</v>
      </c>
      <c r="C26" s="62">
        <v>70884</v>
      </c>
      <c r="D26" s="62">
        <v>73948</v>
      </c>
      <c r="E26" s="62">
        <v>2604653</v>
      </c>
      <c r="F26" s="62">
        <v>2693843</v>
      </c>
    </row>
    <row r="27" spans="2:7" x14ac:dyDescent="0.3">
      <c r="B27" s="3"/>
      <c r="C27" s="45"/>
      <c r="D27" s="45"/>
      <c r="E27" s="45"/>
      <c r="F27" s="45"/>
      <c r="G27"/>
    </row>
    <row r="28" spans="2:7" x14ac:dyDescent="0.3">
      <c r="B28" s="9" t="s">
        <v>29</v>
      </c>
    </row>
    <row r="29" spans="2:7" x14ac:dyDescent="0.3">
      <c r="B29" s="11" t="s">
        <v>30</v>
      </c>
      <c r="C29" s="56">
        <v>9607</v>
      </c>
      <c r="D29" s="56">
        <v>10021</v>
      </c>
      <c r="E29" s="56">
        <v>352987</v>
      </c>
      <c r="F29" s="56">
        <v>357184</v>
      </c>
      <c r="G29"/>
    </row>
    <row r="30" spans="2:7" x14ac:dyDescent="0.3">
      <c r="B30" s="11" t="s">
        <v>85</v>
      </c>
      <c r="C30" s="56">
        <v>362</v>
      </c>
      <c r="D30" s="56">
        <v>378</v>
      </c>
      <c r="E30" s="56">
        <v>13298</v>
      </c>
      <c r="F30" s="56">
        <v>14608</v>
      </c>
      <c r="G30"/>
    </row>
    <row r="31" spans="2:7" x14ac:dyDescent="0.3">
      <c r="B31" s="11" t="s">
        <v>7</v>
      </c>
      <c r="C31" s="56">
        <v>189</v>
      </c>
      <c r="D31" s="56">
        <v>197</v>
      </c>
      <c r="E31" s="56">
        <v>6929</v>
      </c>
      <c r="F31" s="56">
        <v>14006</v>
      </c>
    </row>
    <row r="32" spans="2:7" x14ac:dyDescent="0.3">
      <c r="B32" s="11" t="s">
        <v>100</v>
      </c>
      <c r="C32" s="56">
        <v>792</v>
      </c>
      <c r="D32" s="56">
        <v>827</v>
      </c>
      <c r="E32" s="56">
        <v>29113</v>
      </c>
      <c r="F32" s="56">
        <v>31001</v>
      </c>
    </row>
    <row r="33" spans="2:7" x14ac:dyDescent="0.3">
      <c r="B33" s="11" t="s">
        <v>31</v>
      </c>
      <c r="C33" s="56">
        <v>658</v>
      </c>
      <c r="D33" s="56">
        <v>687</v>
      </c>
      <c r="E33" s="56">
        <v>24195</v>
      </c>
      <c r="F33" s="56">
        <v>21915</v>
      </c>
    </row>
    <row r="34" spans="2:7" x14ac:dyDescent="0.3">
      <c r="B34" s="11" t="s">
        <v>32</v>
      </c>
      <c r="C34" s="56">
        <v>139</v>
      </c>
      <c r="D34" s="56">
        <v>145</v>
      </c>
      <c r="E34" s="56">
        <v>5095</v>
      </c>
      <c r="F34" s="56">
        <v>7350</v>
      </c>
    </row>
    <row r="35" spans="2:7" x14ac:dyDescent="0.3">
      <c r="B35" s="11" t="s">
        <v>33</v>
      </c>
      <c r="C35" s="56">
        <v>360</v>
      </c>
      <c r="D35" s="56">
        <v>375</v>
      </c>
      <c r="E35" s="56">
        <v>13218</v>
      </c>
      <c r="F35" s="56">
        <v>14331</v>
      </c>
    </row>
    <row r="36" spans="2:7" x14ac:dyDescent="0.3">
      <c r="B36" s="14"/>
      <c r="C36" s="48"/>
      <c r="D36" s="48"/>
      <c r="E36" s="48"/>
      <c r="F36" s="48"/>
    </row>
    <row r="37" spans="2:7" x14ac:dyDescent="0.3">
      <c r="B37" s="32" t="s">
        <v>34</v>
      </c>
      <c r="C37" s="63">
        <v>12107</v>
      </c>
      <c r="D37" s="63">
        <v>12630</v>
      </c>
      <c r="E37" s="63">
        <v>444835</v>
      </c>
      <c r="F37" s="63">
        <v>460395</v>
      </c>
    </row>
    <row r="38" spans="2:7" x14ac:dyDescent="0.3">
      <c r="B38" s="14"/>
      <c r="C38" s="55"/>
      <c r="D38" s="55"/>
      <c r="E38" s="55"/>
      <c r="F38" s="55"/>
    </row>
    <row r="39" spans="2:7" x14ac:dyDescent="0.3">
      <c r="B39" s="32" t="s">
        <v>35</v>
      </c>
      <c r="C39" s="63">
        <v>82991</v>
      </c>
      <c r="D39" s="63">
        <v>86578</v>
      </c>
      <c r="E39" s="63">
        <v>3049488</v>
      </c>
      <c r="F39" s="63">
        <v>3154238</v>
      </c>
      <c r="G39"/>
    </row>
    <row r="40" spans="2:7" x14ac:dyDescent="0.3">
      <c r="B40" s="15"/>
    </row>
    <row r="41" spans="2:7" x14ac:dyDescent="0.3">
      <c r="B41" s="9" t="s">
        <v>83</v>
      </c>
      <c r="C41" s="45"/>
      <c r="D41" s="45"/>
      <c r="E41" s="45"/>
      <c r="F41" s="45"/>
    </row>
    <row r="42" spans="2:7" x14ac:dyDescent="0.3">
      <c r="B42" s="11" t="s">
        <v>36</v>
      </c>
      <c r="C42" s="56">
        <v>69</v>
      </c>
      <c r="D42" s="56">
        <v>72</v>
      </c>
      <c r="E42" s="56">
        <v>2536</v>
      </c>
      <c r="F42" s="56">
        <v>2536</v>
      </c>
    </row>
    <row r="43" spans="2:7" x14ac:dyDescent="0.3">
      <c r="B43" s="11" t="s">
        <v>37</v>
      </c>
      <c r="C43" s="56">
        <v>1876</v>
      </c>
      <c r="D43" s="56">
        <v>1957</v>
      </c>
      <c r="E43" s="56">
        <v>68921</v>
      </c>
      <c r="F43" s="56">
        <v>68921</v>
      </c>
    </row>
    <row r="44" spans="2:7" x14ac:dyDescent="0.3">
      <c r="B44" s="11" t="s">
        <v>87</v>
      </c>
      <c r="C44" s="56">
        <v>-2</v>
      </c>
      <c r="D44" s="56">
        <v>-3</v>
      </c>
      <c r="E44" s="56">
        <v>-90</v>
      </c>
      <c r="F44" s="56">
        <v>-90</v>
      </c>
    </row>
    <row r="45" spans="2:7" x14ac:dyDescent="0.3">
      <c r="B45" s="11" t="s">
        <v>38</v>
      </c>
      <c r="C45" s="56">
        <v>9</v>
      </c>
      <c r="D45" s="56">
        <v>9</v>
      </c>
      <c r="E45" s="56">
        <v>331</v>
      </c>
      <c r="F45" s="56">
        <v>331</v>
      </c>
    </row>
    <row r="46" spans="2:7" x14ac:dyDescent="0.3">
      <c r="B46" s="11" t="s">
        <v>76</v>
      </c>
      <c r="C46" s="56">
        <v>-364</v>
      </c>
      <c r="D46" s="56">
        <v>-380</v>
      </c>
      <c r="E46" s="56">
        <v>-13388</v>
      </c>
      <c r="F46" s="56">
        <v>-11005</v>
      </c>
    </row>
    <row r="47" spans="2:7" x14ac:dyDescent="0.3">
      <c r="B47" s="11" t="s">
        <v>77</v>
      </c>
      <c r="C47" s="56">
        <v>-454</v>
      </c>
      <c r="D47" s="56">
        <v>-474</v>
      </c>
      <c r="E47" s="56">
        <v>-16686</v>
      </c>
      <c r="F47" s="56">
        <v>11561</v>
      </c>
    </row>
    <row r="48" spans="2:7" x14ac:dyDescent="0.3">
      <c r="B48" s="11" t="s">
        <v>39</v>
      </c>
      <c r="C48" s="56">
        <v>415</v>
      </c>
      <c r="D48" s="56">
        <v>432</v>
      </c>
      <c r="E48" s="56">
        <v>15231</v>
      </c>
      <c r="F48" s="56">
        <v>15231</v>
      </c>
    </row>
    <row r="49" spans="2:7" x14ac:dyDescent="0.3">
      <c r="B49" s="11" t="s">
        <v>40</v>
      </c>
      <c r="C49" s="56">
        <v>12804</v>
      </c>
      <c r="D49" s="56">
        <v>13357</v>
      </c>
      <c r="E49" s="56">
        <v>470474</v>
      </c>
      <c r="F49" s="56">
        <v>390742</v>
      </c>
    </row>
    <row r="50" spans="2:7" x14ac:dyDescent="0.3">
      <c r="B50" s="28" t="s">
        <v>41</v>
      </c>
      <c r="C50" s="56">
        <v>37</v>
      </c>
      <c r="D50" s="56">
        <v>37</v>
      </c>
      <c r="E50" s="56">
        <v>1306</v>
      </c>
      <c r="F50" s="56">
        <v>108176</v>
      </c>
    </row>
    <row r="51" spans="2:7" x14ac:dyDescent="0.3">
      <c r="B51" s="11" t="s">
        <v>42</v>
      </c>
      <c r="C51" s="59">
        <v>14390</v>
      </c>
      <c r="D51" s="59">
        <v>15007</v>
      </c>
      <c r="E51" s="59">
        <v>528635</v>
      </c>
      <c r="F51" s="59">
        <v>586403</v>
      </c>
    </row>
    <row r="52" spans="2:7" x14ac:dyDescent="0.3">
      <c r="B52" s="28" t="s">
        <v>43</v>
      </c>
      <c r="C52" s="60">
        <v>8982</v>
      </c>
      <c r="D52" s="60">
        <v>9370</v>
      </c>
      <c r="E52" s="60">
        <v>330029</v>
      </c>
      <c r="F52" s="60">
        <v>387103</v>
      </c>
    </row>
    <row r="53" spans="2:7" x14ac:dyDescent="0.3">
      <c r="B53" s="32" t="s">
        <v>44</v>
      </c>
      <c r="C53" s="58">
        <v>23372</v>
      </c>
      <c r="D53" s="58">
        <v>24377</v>
      </c>
      <c r="E53" s="58">
        <v>858664</v>
      </c>
      <c r="F53" s="58">
        <v>973506</v>
      </c>
    </row>
    <row r="54" spans="2:7" x14ac:dyDescent="0.3">
      <c r="B54" s="33" t="s">
        <v>45</v>
      </c>
      <c r="C54" s="63">
        <v>106363</v>
      </c>
      <c r="D54" s="63">
        <v>110955</v>
      </c>
      <c r="E54" s="63">
        <v>3908152</v>
      </c>
      <c r="F54" s="63">
        <v>4127744</v>
      </c>
    </row>
    <row r="56" spans="2:7" x14ac:dyDescent="0.3">
      <c r="B56" s="30" t="s">
        <v>97</v>
      </c>
    </row>
    <row r="57" spans="2:7" x14ac:dyDescent="0.3">
      <c r="B57" s="30" t="s">
        <v>98</v>
      </c>
      <c r="G57"/>
    </row>
    <row r="60" spans="2:7" x14ac:dyDescent="0.3">
      <c r="D60"/>
      <c r="E60"/>
      <c r="F60"/>
      <c r="G60"/>
    </row>
    <row r="62" spans="2:7" x14ac:dyDescent="0.3">
      <c r="C62" s="34"/>
      <c r="G62"/>
    </row>
    <row r="63" spans="2:7" x14ac:dyDescent="0.3">
      <c r="C63" s="34"/>
      <c r="G63"/>
    </row>
    <row r="64" spans="2:7" x14ac:dyDescent="0.3">
      <c r="C64" s="34"/>
      <c r="G64"/>
    </row>
    <row r="65" spans="3:7" x14ac:dyDescent="0.3">
      <c r="C65" s="34"/>
      <c r="G65"/>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showGridLines="0" zoomScaleNormal="100" workbookViewId="0">
      <selection activeCell="J17" sqref="J17"/>
    </sheetView>
  </sheetViews>
  <sheetFormatPr defaultColWidth="9.109375" defaultRowHeight="14.4" x14ac:dyDescent="0.3"/>
  <cols>
    <col min="2" max="2" width="60.33203125" bestFit="1" customWidth="1"/>
    <col min="3" max="6" width="12.6640625" style="34" customWidth="1"/>
  </cols>
  <sheetData>
    <row r="1" spans="1:6" x14ac:dyDescent="0.3">
      <c r="A1" s="4" t="s">
        <v>74</v>
      </c>
      <c r="B1" s="34"/>
    </row>
    <row r="2" spans="1:6" x14ac:dyDescent="0.3">
      <c r="A2" s="1" t="s">
        <v>72</v>
      </c>
    </row>
    <row r="3" spans="1:6" x14ac:dyDescent="0.3">
      <c r="A3" s="1" t="s">
        <v>99</v>
      </c>
    </row>
    <row r="6" spans="1:6" x14ac:dyDescent="0.3">
      <c r="E6" s="17" t="s">
        <v>0</v>
      </c>
      <c r="F6" s="17" t="s">
        <v>0</v>
      </c>
    </row>
    <row r="7" spans="1:6" x14ac:dyDescent="0.3">
      <c r="C7" s="18"/>
      <c r="D7" s="18"/>
      <c r="E7" s="18"/>
      <c r="F7" s="18"/>
    </row>
    <row r="8" spans="1:6" x14ac:dyDescent="0.3">
      <c r="C8" s="29"/>
      <c r="D8" s="29"/>
      <c r="E8" s="29"/>
      <c r="F8" s="29"/>
    </row>
    <row r="9" spans="1:6" x14ac:dyDescent="0.3">
      <c r="C9" s="18">
        <v>2024</v>
      </c>
      <c r="D9" s="18">
        <v>2024</v>
      </c>
      <c r="E9" s="18">
        <v>2024</v>
      </c>
      <c r="F9" s="18">
        <v>2023</v>
      </c>
    </row>
    <row r="10" spans="1:6" x14ac:dyDescent="0.3">
      <c r="C10" s="5" t="s">
        <v>92</v>
      </c>
      <c r="D10" s="5" t="s">
        <v>93</v>
      </c>
      <c r="E10" s="5" t="s">
        <v>94</v>
      </c>
      <c r="F10" s="5" t="s">
        <v>94</v>
      </c>
    </row>
    <row r="11" spans="1:6" x14ac:dyDescent="0.3">
      <c r="B11" s="13" t="s">
        <v>46</v>
      </c>
    </row>
    <row r="12" spans="1:6" x14ac:dyDescent="0.3">
      <c r="B12" s="42" t="s">
        <v>47</v>
      </c>
      <c r="C12" s="77">
        <v>43859</v>
      </c>
      <c r="D12" s="77">
        <v>45751</v>
      </c>
      <c r="E12" s="77">
        <v>1611489</v>
      </c>
      <c r="F12" s="77">
        <v>1760013</v>
      </c>
    </row>
    <row r="13" spans="1:6" x14ac:dyDescent="0.3">
      <c r="B13" s="41" t="s">
        <v>48</v>
      </c>
      <c r="C13" s="64">
        <v>19226</v>
      </c>
      <c r="D13" s="64">
        <v>20055</v>
      </c>
      <c r="E13" s="64">
        <v>706418</v>
      </c>
      <c r="F13" s="64">
        <v>556760</v>
      </c>
    </row>
    <row r="14" spans="1:6" x14ac:dyDescent="0.3">
      <c r="B14" s="43" t="s">
        <v>49</v>
      </c>
      <c r="C14" s="65">
        <v>63085</v>
      </c>
      <c r="D14" s="65">
        <v>65806</v>
      </c>
      <c r="E14" s="51">
        <v>2317907</v>
      </c>
      <c r="F14" s="51">
        <v>2316773</v>
      </c>
    </row>
    <row r="15" spans="1:6" x14ac:dyDescent="0.3">
      <c r="B15" s="13"/>
      <c r="C15" s="66"/>
      <c r="D15" s="66"/>
      <c r="E15" s="66"/>
      <c r="F15" s="66"/>
    </row>
    <row r="16" spans="1:6" x14ac:dyDescent="0.3">
      <c r="B16" s="13" t="s">
        <v>50</v>
      </c>
      <c r="C16" s="52">
        <v>-37735</v>
      </c>
      <c r="D16" s="52">
        <v>-39363</v>
      </c>
      <c r="E16" s="52">
        <v>-1386482</v>
      </c>
      <c r="F16" s="67">
        <v>-1437943</v>
      </c>
    </row>
    <row r="17" spans="2:6" x14ac:dyDescent="0.3">
      <c r="B17" s="13" t="s">
        <v>51</v>
      </c>
      <c r="C17" s="64">
        <v>-16427</v>
      </c>
      <c r="D17" s="64">
        <v>-17136</v>
      </c>
      <c r="E17" s="64">
        <v>-603590</v>
      </c>
      <c r="F17" s="64">
        <v>-335031</v>
      </c>
    </row>
    <row r="18" spans="2:6" x14ac:dyDescent="0.3">
      <c r="B18" s="43" t="s">
        <v>52</v>
      </c>
      <c r="C18" s="65">
        <v>-54162</v>
      </c>
      <c r="D18" s="65">
        <v>-56499</v>
      </c>
      <c r="E18" s="68">
        <v>-1990072</v>
      </c>
      <c r="F18" s="68">
        <v>-1772974</v>
      </c>
    </row>
    <row r="19" spans="2:6" x14ac:dyDescent="0.3">
      <c r="B19" s="13"/>
      <c r="C19" s="54"/>
      <c r="D19" s="54"/>
      <c r="E19" s="54"/>
      <c r="F19" s="54"/>
    </row>
    <row r="20" spans="2:6" x14ac:dyDescent="0.3">
      <c r="B20" s="13" t="s">
        <v>53</v>
      </c>
      <c r="C20" s="52">
        <v>6124</v>
      </c>
      <c r="D20" s="52">
        <v>6388</v>
      </c>
      <c r="E20" s="52">
        <v>225007</v>
      </c>
      <c r="F20" s="52">
        <v>322070</v>
      </c>
    </row>
    <row r="21" spans="2:6" x14ac:dyDescent="0.3">
      <c r="B21" s="41" t="s">
        <v>54</v>
      </c>
      <c r="C21" s="64">
        <v>2799</v>
      </c>
      <c r="D21" s="64">
        <v>2919</v>
      </c>
      <c r="E21" s="64">
        <v>102828</v>
      </c>
      <c r="F21" s="64">
        <v>221729</v>
      </c>
    </row>
    <row r="22" spans="2:6" x14ac:dyDescent="0.3">
      <c r="B22" s="14" t="s">
        <v>55</v>
      </c>
      <c r="C22" s="69">
        <v>8923</v>
      </c>
      <c r="D22" s="69">
        <v>9307</v>
      </c>
      <c r="E22" s="70">
        <v>327835</v>
      </c>
      <c r="F22" s="70">
        <v>543799</v>
      </c>
    </row>
    <row r="23" spans="2:6" x14ac:dyDescent="0.3">
      <c r="B23" s="13"/>
      <c r="C23" s="49"/>
      <c r="D23" s="49"/>
      <c r="E23" s="49"/>
      <c r="F23" s="49"/>
    </row>
    <row r="24" spans="2:6" x14ac:dyDescent="0.3">
      <c r="B24" s="13" t="s">
        <v>56</v>
      </c>
      <c r="C24" s="52">
        <v>-3003</v>
      </c>
      <c r="D24" s="52">
        <v>-3133</v>
      </c>
      <c r="E24" s="52">
        <v>-110352</v>
      </c>
      <c r="F24" s="52">
        <v>-96787</v>
      </c>
    </row>
    <row r="25" spans="2:6" x14ac:dyDescent="0.3">
      <c r="B25" s="13" t="s">
        <v>57</v>
      </c>
      <c r="C25" s="55">
        <v>-3605</v>
      </c>
      <c r="D25" s="55">
        <v>-3761</v>
      </c>
      <c r="E25" s="55">
        <v>-132466</v>
      </c>
      <c r="F25" s="55">
        <v>-126707</v>
      </c>
    </row>
    <row r="26" spans="2:6" x14ac:dyDescent="0.3">
      <c r="B26" s="13" t="s">
        <v>58</v>
      </c>
      <c r="C26" s="52">
        <v>-187</v>
      </c>
      <c r="D26" s="52">
        <v>-196</v>
      </c>
      <c r="E26" s="52">
        <v>-6886</v>
      </c>
      <c r="F26" s="52">
        <v>-4685</v>
      </c>
    </row>
    <row r="27" spans="2:6" x14ac:dyDescent="0.3">
      <c r="B27" s="13" t="s">
        <v>59</v>
      </c>
      <c r="C27" s="55">
        <v>1577</v>
      </c>
      <c r="D27" s="55">
        <v>1645</v>
      </c>
      <c r="E27" s="55">
        <v>57949</v>
      </c>
      <c r="F27" s="55">
        <v>55258</v>
      </c>
    </row>
    <row r="28" spans="2:6" x14ac:dyDescent="0.3">
      <c r="B28" s="41" t="s">
        <v>60</v>
      </c>
      <c r="C28" s="71">
        <v>-1887</v>
      </c>
      <c r="D28" s="71">
        <v>-1969</v>
      </c>
      <c r="E28" s="71">
        <v>-69329</v>
      </c>
      <c r="F28" s="71">
        <v>-93764</v>
      </c>
    </row>
    <row r="29" spans="2:6" x14ac:dyDescent="0.3">
      <c r="B29" s="13"/>
      <c r="C29" s="49"/>
      <c r="D29" s="49"/>
      <c r="E29" s="49"/>
      <c r="F29" s="49"/>
    </row>
    <row r="30" spans="2:6" x14ac:dyDescent="0.3">
      <c r="B30" s="13" t="s">
        <v>84</v>
      </c>
      <c r="C30" s="52">
        <v>561</v>
      </c>
      <c r="D30" s="52">
        <v>585</v>
      </c>
      <c r="E30" s="52">
        <v>20615</v>
      </c>
      <c r="F30" s="52">
        <v>44353</v>
      </c>
    </row>
    <row r="31" spans="2:6" x14ac:dyDescent="0.3">
      <c r="B31" s="13"/>
      <c r="C31" s="49"/>
      <c r="D31" s="49"/>
      <c r="E31" s="49"/>
      <c r="F31" s="49"/>
    </row>
    <row r="32" spans="2:6" x14ac:dyDescent="0.3">
      <c r="B32" s="14" t="s">
        <v>61</v>
      </c>
      <c r="C32" s="72">
        <v>2379</v>
      </c>
      <c r="D32" s="72">
        <v>2478</v>
      </c>
      <c r="E32" s="72">
        <v>87366</v>
      </c>
      <c r="F32" s="72">
        <v>321467</v>
      </c>
    </row>
    <row r="33" spans="2:6" x14ac:dyDescent="0.3">
      <c r="B33" s="13"/>
      <c r="C33" s="54"/>
      <c r="D33" s="54"/>
      <c r="E33" s="54"/>
      <c r="F33" s="54"/>
    </row>
    <row r="34" spans="2:6" x14ac:dyDescent="0.3">
      <c r="B34" s="13" t="s">
        <v>62</v>
      </c>
      <c r="C34" s="55">
        <v>94</v>
      </c>
      <c r="D34" s="55">
        <v>98</v>
      </c>
      <c r="E34" s="55">
        <v>3448</v>
      </c>
      <c r="F34" s="55">
        <v>1878</v>
      </c>
    </row>
    <row r="35" spans="2:6" x14ac:dyDescent="0.3">
      <c r="B35" s="41" t="s">
        <v>63</v>
      </c>
      <c r="C35" s="71">
        <v>-26</v>
      </c>
      <c r="D35" s="71">
        <v>-27</v>
      </c>
      <c r="E35" s="71">
        <v>-945</v>
      </c>
      <c r="F35" s="71">
        <v>-188</v>
      </c>
    </row>
    <row r="36" spans="2:6" x14ac:dyDescent="0.3">
      <c r="B36" s="14" t="s">
        <v>64</v>
      </c>
      <c r="C36" s="73">
        <v>2447</v>
      </c>
      <c r="D36" s="73">
        <v>2549</v>
      </c>
      <c r="E36" s="73">
        <v>89869</v>
      </c>
      <c r="F36" s="73">
        <v>323157</v>
      </c>
    </row>
    <row r="37" spans="2:6" x14ac:dyDescent="0.3">
      <c r="B37" s="13"/>
      <c r="C37" s="73"/>
      <c r="D37" s="73"/>
      <c r="E37" s="73"/>
      <c r="F37" s="73"/>
    </row>
    <row r="38" spans="2:6" x14ac:dyDescent="0.3">
      <c r="B38" s="13" t="s">
        <v>65</v>
      </c>
      <c r="C38" s="55">
        <v>2093</v>
      </c>
      <c r="D38" s="55">
        <v>2183</v>
      </c>
      <c r="E38" s="55">
        <v>76886</v>
      </c>
      <c r="F38" s="55">
        <v>103374</v>
      </c>
    </row>
    <row r="39" spans="2:6" x14ac:dyDescent="0.3">
      <c r="B39" s="13" t="s">
        <v>66</v>
      </c>
      <c r="C39" s="55">
        <v>-2770</v>
      </c>
      <c r="D39" s="55">
        <v>-2888</v>
      </c>
      <c r="E39" s="55">
        <v>-101747</v>
      </c>
      <c r="F39" s="55">
        <v>-138858</v>
      </c>
    </row>
    <row r="40" spans="2:6" x14ac:dyDescent="0.3">
      <c r="B40" s="13" t="s">
        <v>95</v>
      </c>
      <c r="C40" s="71">
        <v>-1042</v>
      </c>
      <c r="D40" s="71">
        <v>-1087</v>
      </c>
      <c r="E40" s="71">
        <v>-38296</v>
      </c>
      <c r="F40" s="71">
        <v>-58780</v>
      </c>
    </row>
    <row r="41" spans="2:6" x14ac:dyDescent="0.3">
      <c r="B41" s="46" t="s">
        <v>67</v>
      </c>
      <c r="C41" s="73">
        <v>728</v>
      </c>
      <c r="D41" s="73">
        <v>757</v>
      </c>
      <c r="E41" s="73">
        <v>26712</v>
      </c>
      <c r="F41" s="73">
        <v>228893</v>
      </c>
    </row>
    <row r="42" spans="2:6" x14ac:dyDescent="0.3">
      <c r="B42" s="13"/>
      <c r="C42" s="54"/>
      <c r="D42" s="54"/>
      <c r="E42" s="54"/>
      <c r="F42" s="54"/>
    </row>
    <row r="43" spans="2:6" x14ac:dyDescent="0.3">
      <c r="B43" s="44" t="s">
        <v>89</v>
      </c>
      <c r="C43" s="73">
        <v>-871</v>
      </c>
      <c r="D43" s="73">
        <v>-907</v>
      </c>
      <c r="E43" s="73">
        <v>-32000</v>
      </c>
      <c r="F43" s="73">
        <v>-50478</v>
      </c>
    </row>
    <row r="44" spans="2:6" x14ac:dyDescent="0.3">
      <c r="B44" s="13" t="s">
        <v>68</v>
      </c>
      <c r="C44" s="74">
        <v>-388</v>
      </c>
      <c r="D44" s="74">
        <v>-404</v>
      </c>
      <c r="E44" s="74">
        <v>-14242</v>
      </c>
      <c r="F44" s="74">
        <v>-45179</v>
      </c>
    </row>
    <row r="45" spans="2:6" x14ac:dyDescent="0.3">
      <c r="B45" s="26" t="s">
        <v>86</v>
      </c>
      <c r="C45" s="55">
        <v>-483</v>
      </c>
      <c r="D45" s="55">
        <v>-503</v>
      </c>
      <c r="E45" s="55">
        <v>-17758</v>
      </c>
      <c r="F45" s="55">
        <v>-5299</v>
      </c>
    </row>
    <row r="46" spans="2:6" x14ac:dyDescent="0.3">
      <c r="B46" s="14"/>
      <c r="C46" s="49"/>
      <c r="D46" s="49"/>
      <c r="E46" s="49"/>
      <c r="F46" s="49"/>
    </row>
    <row r="47" spans="2:6" x14ac:dyDescent="0.3">
      <c r="B47" s="44" t="s">
        <v>41</v>
      </c>
      <c r="C47" s="75">
        <v>-143</v>
      </c>
      <c r="D47" s="75">
        <v>-150</v>
      </c>
      <c r="E47" s="75">
        <v>-5288</v>
      </c>
      <c r="F47" s="75">
        <v>178415</v>
      </c>
    </row>
    <row r="48" spans="2:6" x14ac:dyDescent="0.3">
      <c r="B48" s="14"/>
      <c r="C48" s="73"/>
      <c r="D48" s="73"/>
      <c r="E48" s="73"/>
      <c r="F48" s="73"/>
    </row>
    <row r="49" spans="2:6" x14ac:dyDescent="0.3">
      <c r="B49" s="14" t="s">
        <v>69</v>
      </c>
      <c r="C49" s="54"/>
      <c r="D49" s="54"/>
      <c r="E49" s="54"/>
      <c r="F49" s="54"/>
    </row>
    <row r="50" spans="2:6" x14ac:dyDescent="0.3">
      <c r="B50" s="13" t="s">
        <v>70</v>
      </c>
      <c r="C50" s="55">
        <v>-179</v>
      </c>
      <c r="D50" s="55">
        <v>-187</v>
      </c>
      <c r="E50" s="55">
        <v>-6594</v>
      </c>
      <c r="F50" s="55">
        <v>70239</v>
      </c>
    </row>
    <row r="51" spans="2:6" x14ac:dyDescent="0.3">
      <c r="B51" s="44" t="s">
        <v>42</v>
      </c>
      <c r="C51" s="53">
        <v>36</v>
      </c>
      <c r="D51" s="53">
        <v>37</v>
      </c>
      <c r="E51" s="53">
        <v>1306</v>
      </c>
      <c r="F51" s="53">
        <v>108176</v>
      </c>
    </row>
    <row r="52" spans="2:6" x14ac:dyDescent="0.3">
      <c r="B52" s="16"/>
      <c r="C52" s="13"/>
      <c r="D52" s="13"/>
      <c r="E52" s="13"/>
      <c r="F52" s="13"/>
    </row>
    <row r="53" spans="2:6" x14ac:dyDescent="0.3">
      <c r="B53" s="14" t="s">
        <v>71</v>
      </c>
      <c r="C53" s="13"/>
      <c r="D53" s="13"/>
      <c r="E53" s="76">
        <v>0.51518583624905767</v>
      </c>
      <c r="F53" s="76">
        <v>42.672850706032207</v>
      </c>
    </row>
    <row r="55" spans="2:6" x14ac:dyDescent="0.3">
      <c r="B55" s="30" t="s">
        <v>97</v>
      </c>
    </row>
    <row r="56" spans="2:6" x14ac:dyDescent="0.3">
      <c r="B56" s="30" t="s">
        <v>98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15</vt:i4>
      </vt:variant>
    </vt:vector>
  </HeadingPairs>
  <TitlesOfParts>
    <vt:vector size="18" baseType="lpstr">
      <vt:lpstr>Assets</vt:lpstr>
      <vt:lpstr>Liabilities</vt:lpstr>
      <vt:lpstr>IS</vt:lpstr>
      <vt:lpstr>IS!OLE_LINK125</vt:lpstr>
      <vt:lpstr>IS!OLE_LINK19</vt:lpstr>
      <vt:lpstr>Assets!OLE_LINK384</vt:lpstr>
      <vt:lpstr>Assets!OLE_LINK405</vt:lpstr>
      <vt:lpstr>Assets!OLE_LINK408</vt:lpstr>
      <vt:lpstr>IS!OLE_LINK41</vt:lpstr>
      <vt:lpstr>Liabilities!OLE_LINK511</vt:lpstr>
      <vt:lpstr>Liabilities!OLE_LINK512</vt:lpstr>
      <vt:lpstr>Liabilities!OLE_LINK534</vt:lpstr>
      <vt:lpstr>Liabilities!OLE_LINK564</vt:lpstr>
      <vt:lpstr>Liabilities!OLE_LINK565</vt:lpstr>
      <vt:lpstr>Liabilities!OLE_LINK583</vt:lpstr>
      <vt:lpstr>Liabilities!OLE_LINK591</vt:lpstr>
      <vt:lpstr>Liabilities!OLE_LINK728</vt:lpstr>
      <vt:lpstr>Assets!OLE_LINK972</vt:lpstr>
    </vt:vector>
  </TitlesOfParts>
  <Company>Koc Holding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Neslihan Aycil</dc:creator>
  <cp:lastModifiedBy>İsmail Özer</cp:lastModifiedBy>
  <dcterms:created xsi:type="dcterms:W3CDTF">2019-05-10T08:43:12Z</dcterms:created>
  <dcterms:modified xsi:type="dcterms:W3CDTF">2025-02-18T11:24:09Z</dcterms:modified>
</cp:coreProperties>
</file>